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ондакова\Менюшки школа\Меню на сайт\"/>
    </mc:Choice>
  </mc:AlternateContent>
  <bookViews>
    <workbookView xWindow="0" yWindow="0" windowWidth="2880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H81" i="1"/>
  <c r="I81" i="1"/>
  <c r="G62" i="1"/>
  <c r="F119" i="1"/>
  <c r="F138" i="1"/>
  <c r="F157" i="1"/>
  <c r="F176" i="1"/>
  <c r="F195" i="1"/>
  <c r="I24" i="1"/>
  <c r="F24" i="1"/>
  <c r="J24" i="1"/>
  <c r="J196" i="1" s="1"/>
  <c r="H24" i="1"/>
  <c r="G24" i="1"/>
  <c r="F196" i="1" l="1"/>
  <c r="G196" i="1"/>
  <c r="H196" i="1"/>
  <c r="I196" i="1"/>
</calcChain>
</file>

<file path=xl/sharedStrings.xml><?xml version="1.0" encoding="utf-8"?>
<sst xmlns="http://schemas.openxmlformats.org/spreadsheetml/2006/main" count="241" uniqueCount="72">
  <si>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</si>
  <si>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</si>
  <si>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</si>
  <si>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</si>
  <si>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</si>
  <si>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</si>
  <si>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</si>
  <si>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</si>
  <si>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</si>
  <si>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</si>
  <si>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</si>
  <si>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</si>
  <si>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</si>
  <si>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</si>
  <si>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</si>
  <si>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</si>
  <si>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</si>
  <si>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</si>
  <si>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</si>
  <si>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</si>
  <si>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</si>
  <si>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</si>
  <si>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</si>
  <si>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</si>
  <si>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</si>
  <si>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</si>
  <si>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</si>
  <si>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</si>
  <si>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</si>
  <si>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</si>
  <si>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</si>
  <si>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</si>
  <si>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</si>
  <si>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</si>
  <si>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НОШ д.Шутовщина</t>
  </si>
  <si>
    <t>директор</t>
  </si>
  <si>
    <t>Лаптева А.Ю.</t>
  </si>
  <si>
    <t>Биточки рубленые из птицы с макаронными изделиями отварными</t>
  </si>
  <si>
    <t>735/417</t>
  </si>
  <si>
    <t>Компот из изюма</t>
  </si>
  <si>
    <t>Батон</t>
  </si>
  <si>
    <t>зауска</t>
  </si>
  <si>
    <t>Чай с сахаром</t>
  </si>
  <si>
    <t xml:space="preserve">Салат из свеклы  </t>
  </si>
  <si>
    <t>Компот из кураги</t>
  </si>
  <si>
    <t>Компот из смеси сухофруктов</t>
  </si>
  <si>
    <t>Кофейный напиток</t>
  </si>
  <si>
    <t>Винегрет овощной</t>
  </si>
  <si>
    <t>Салат из свежих помидоров с луком</t>
  </si>
  <si>
    <t>608/679/228</t>
  </si>
  <si>
    <t>Котлеты рыбные с рисом отварным и соусом красным основным</t>
  </si>
  <si>
    <t>134/851/228</t>
  </si>
  <si>
    <t>Котлеты рубленые из птицы с капустой тушеной</t>
  </si>
  <si>
    <t>305/336</t>
  </si>
  <si>
    <t>Плов из птицы</t>
  </si>
  <si>
    <t>7-11 лет (весна-лето)</t>
  </si>
  <si>
    <t>салат из квашеной капусты</t>
  </si>
  <si>
    <t>Шницели с кашей  рассыпчатой гречневой и соусом красным основным</t>
  </si>
  <si>
    <t>Салат из свёклы и солёных огурцов</t>
  </si>
  <si>
    <t>Салат из квашеной капусты</t>
  </si>
  <si>
    <t>Овощи натуральные солёные или свежие</t>
  </si>
  <si>
    <t>Жаркое по-домашнему</t>
  </si>
  <si>
    <t>Салат из зелёного горошка</t>
  </si>
  <si>
    <t>Гуляш с макаронными изделиями отварными</t>
  </si>
  <si>
    <t>401/417</t>
  </si>
  <si>
    <t>Котлеты рыбные с пюре картофельным и соусом красным основным</t>
  </si>
  <si>
    <t>134/694/228</t>
  </si>
  <si>
    <t>Биточки рубленые из птицы с бобовыми отварными</t>
  </si>
  <si>
    <t>735/123</t>
  </si>
  <si>
    <t>Салат из солёных огурцов</t>
  </si>
  <si>
    <t>Котлеты с рагу из овощей</t>
  </si>
  <si>
    <t>608/163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</si>
</sst>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G183" sqref="G1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4" t="s">
        <v>34</v>
      </c>
      <c r="D1" s="55"/>
      <c r="E1" s="55"/>
      <c r="F1" s="13" t="s">
        <v>15</v>
      </c>
      <c r="G1" s="2" t="s">
        <v>16</v>
      </c>
      <c r="H1" s="56" t="s">
        <v>35</v>
      </c>
      <c r="I1" s="56"/>
      <c r="J1" s="56"/>
      <c r="K1" s="56"/>
    </row>
    <row r="2" spans="1:11" ht="18" x14ac:dyDescent="0.2">
      <c r="A2" s="36" t="s">
        <v>6</v>
      </c>
      <c r="C2" s="2"/>
      <c r="G2" s="2" t="s">
        <v>17</v>
      </c>
      <c r="H2" s="56" t="s">
        <v>36</v>
      </c>
      <c r="I2" s="56"/>
      <c r="J2" s="56"/>
      <c r="K2" s="56"/>
    </row>
    <row r="3" spans="1:11" ht="17.25" customHeight="1" x14ac:dyDescent="0.2">
      <c r="A3" s="4" t="s">
        <v>8</v>
      </c>
      <c r="C3" s="2"/>
      <c r="D3" s="3"/>
      <c r="E3" s="39" t="s">
        <v>55</v>
      </c>
      <c r="G3" s="2" t="s">
        <v>18</v>
      </c>
      <c r="H3" s="57">
        <v>45352</v>
      </c>
      <c r="I3" s="58"/>
      <c r="J3" s="58"/>
      <c r="K3" s="58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30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37</v>
      </c>
      <c r="F6" s="49">
        <v>290</v>
      </c>
      <c r="G6" s="49">
        <v>16</v>
      </c>
      <c r="H6" s="49">
        <v>14</v>
      </c>
      <c r="I6" s="50">
        <v>37</v>
      </c>
      <c r="J6" s="49">
        <v>336</v>
      </c>
      <c r="K6" s="6" t="s">
        <v>38</v>
      </c>
    </row>
    <row r="7" spans="1:11" ht="15" x14ac:dyDescent="0.25">
      <c r="A7" s="24"/>
      <c r="B7" s="16"/>
      <c r="C7" s="11"/>
      <c r="D7" s="6" t="s">
        <v>41</v>
      </c>
      <c r="E7" s="43" t="s">
        <v>56</v>
      </c>
      <c r="F7" s="44">
        <v>60</v>
      </c>
      <c r="G7" s="44">
        <v>10</v>
      </c>
      <c r="H7" s="44">
        <v>9</v>
      </c>
      <c r="I7" s="44">
        <v>10</v>
      </c>
      <c r="J7" s="44">
        <v>27</v>
      </c>
      <c r="K7" s="45">
        <v>81</v>
      </c>
    </row>
    <row r="8" spans="1:11" ht="15" x14ac:dyDescent="0.25">
      <c r="A8" s="24"/>
      <c r="B8" s="16"/>
      <c r="C8" s="11"/>
      <c r="D8" s="7" t="s">
        <v>21</v>
      </c>
      <c r="E8" s="48" t="s">
        <v>39</v>
      </c>
      <c r="F8" s="49">
        <v>180</v>
      </c>
      <c r="G8" s="49">
        <v>0</v>
      </c>
      <c r="H8" s="49">
        <v>0</v>
      </c>
      <c r="I8" s="50">
        <v>30</v>
      </c>
      <c r="J8" s="49">
        <v>120.6</v>
      </c>
      <c r="K8" s="6">
        <v>401</v>
      </c>
    </row>
    <row r="9" spans="1:11" ht="15" x14ac:dyDescent="0.25">
      <c r="A9" s="24"/>
      <c r="B9" s="16"/>
      <c r="C9" s="11"/>
      <c r="D9" s="7" t="s">
        <v>22</v>
      </c>
      <c r="E9" s="43" t="s">
        <v>40</v>
      </c>
      <c r="F9" s="44">
        <v>50</v>
      </c>
      <c r="G9" s="44">
        <v>4</v>
      </c>
      <c r="H9" s="44">
        <v>0.5</v>
      </c>
      <c r="I9" s="44">
        <v>24</v>
      </c>
      <c r="J9" s="44">
        <v>119</v>
      </c>
      <c r="K9" s="45">
        <v>4</v>
      </c>
    </row>
    <row r="10" spans="1:11" ht="15" x14ac:dyDescent="0.25">
      <c r="A10" s="24"/>
      <c r="B10" s="16"/>
      <c r="C10" s="11"/>
      <c r="D10" s="7" t="s">
        <v>23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580</v>
      </c>
      <c r="G13" s="20">
        <f t="shared" ref="G13:J13" si="0">SUM(G6:G12)</f>
        <v>30</v>
      </c>
      <c r="H13" s="20">
        <f t="shared" si="0"/>
        <v>23.5</v>
      </c>
      <c r="I13" s="20">
        <f t="shared" si="0"/>
        <v>101</v>
      </c>
      <c r="J13" s="20">
        <f t="shared" si="0"/>
        <v>602.6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26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27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28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29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1" t="s">
        <v>4</v>
      </c>
      <c r="D24" s="52"/>
      <c r="E24" s="32"/>
      <c r="F24" s="33">
        <f>F13+F23</f>
        <v>580</v>
      </c>
      <c r="G24" s="33">
        <f t="shared" ref="G24:J24" si="2">G13+G23</f>
        <v>30</v>
      </c>
      <c r="H24" s="33">
        <f t="shared" si="2"/>
        <v>23.5</v>
      </c>
      <c r="I24" s="33">
        <f t="shared" si="2"/>
        <v>101</v>
      </c>
      <c r="J24" s="33">
        <f t="shared" si="2"/>
        <v>602.6</v>
      </c>
      <c r="K24" s="33"/>
    </row>
    <row r="25" spans="1:11" ht="25.5" x14ac:dyDescent="0.25">
      <c r="A25" s="15">
        <v>1</v>
      </c>
      <c r="B25" s="16">
        <v>2</v>
      </c>
      <c r="C25" s="23" t="s">
        <v>19</v>
      </c>
      <c r="D25" s="5" t="s">
        <v>20</v>
      </c>
      <c r="E25" s="40" t="s">
        <v>57</v>
      </c>
      <c r="F25" s="41">
        <v>330</v>
      </c>
      <c r="G25" s="41">
        <v>22</v>
      </c>
      <c r="H25" s="41">
        <v>18</v>
      </c>
      <c r="I25" s="41">
        <v>53</v>
      </c>
      <c r="J25" s="41">
        <v>387</v>
      </c>
      <c r="K25" s="42" t="s">
        <v>49</v>
      </c>
    </row>
    <row r="26" spans="1:11" ht="15" x14ac:dyDescent="0.25">
      <c r="A26" s="15"/>
      <c r="B26" s="16"/>
      <c r="C26" s="11"/>
      <c r="D26" s="6" t="s">
        <v>25</v>
      </c>
      <c r="E26" s="43" t="s">
        <v>58</v>
      </c>
      <c r="F26" s="44">
        <v>60</v>
      </c>
      <c r="G26" s="44">
        <v>0.5</v>
      </c>
      <c r="H26" s="44">
        <v>3.5</v>
      </c>
      <c r="I26" s="44">
        <v>3.1</v>
      </c>
      <c r="J26" s="44">
        <v>44.8</v>
      </c>
      <c r="K26" s="45">
        <v>30</v>
      </c>
    </row>
    <row r="27" spans="1:11" ht="15" x14ac:dyDescent="0.25">
      <c r="A27" s="15"/>
      <c r="B27" s="16"/>
      <c r="C27" s="11"/>
      <c r="D27" s="7" t="s">
        <v>21</v>
      </c>
      <c r="E27" s="43" t="s">
        <v>42</v>
      </c>
      <c r="F27" s="44">
        <v>180</v>
      </c>
      <c r="G27" s="44">
        <v>0</v>
      </c>
      <c r="H27" s="44">
        <v>0</v>
      </c>
      <c r="I27" s="44">
        <v>8.8000000000000007</v>
      </c>
      <c r="J27" s="44">
        <v>35.1</v>
      </c>
      <c r="K27" s="45">
        <v>430</v>
      </c>
    </row>
    <row r="28" spans="1:11" ht="15" x14ac:dyDescent="0.25">
      <c r="A28" s="15"/>
      <c r="B28" s="16"/>
      <c r="C28" s="11"/>
      <c r="D28" s="7" t="s">
        <v>22</v>
      </c>
      <c r="E28" s="43" t="s">
        <v>40</v>
      </c>
      <c r="F28" s="44">
        <v>50</v>
      </c>
      <c r="G28" s="44">
        <v>4</v>
      </c>
      <c r="H28" s="44">
        <v>0.5</v>
      </c>
      <c r="I28" s="44">
        <v>24</v>
      </c>
      <c r="J28" s="44">
        <v>119</v>
      </c>
      <c r="K28" s="45">
        <v>4</v>
      </c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620</v>
      </c>
      <c r="G32" s="20">
        <f t="shared" ref="G32" si="3">SUM(G25:G31)</f>
        <v>26.5</v>
      </c>
      <c r="H32" s="20">
        <f t="shared" ref="H32" si="4">SUM(H25:H31)</f>
        <v>22</v>
      </c>
      <c r="I32" s="20">
        <f t="shared" ref="I32" si="5">SUM(I25:I31)</f>
        <v>88.9</v>
      </c>
      <c r="J32" s="20">
        <f t="shared" ref="J32" si="6">SUM(J25:J31)</f>
        <v>585.90000000000009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1" t="s">
        <v>4</v>
      </c>
      <c r="D43" s="52"/>
      <c r="E43" s="32"/>
      <c r="F43" s="33">
        <f>F32+F42</f>
        <v>620</v>
      </c>
      <c r="G43" s="33">
        <f t="shared" ref="G43" si="11">G32+G42</f>
        <v>26.5</v>
      </c>
      <c r="H43" s="33">
        <f t="shared" ref="H43" si="12">H32+H42</f>
        <v>22</v>
      </c>
      <c r="I43" s="33">
        <f t="shared" ref="I43" si="13">I32+I42</f>
        <v>88.9</v>
      </c>
      <c r="J43" s="33">
        <f t="shared" ref="J43" si="14">J32+J42</f>
        <v>585.90000000000009</v>
      </c>
      <c r="K43" s="33"/>
    </row>
    <row r="44" spans="1:11" ht="25.5" x14ac:dyDescent="0.25">
      <c r="A44" s="21">
        <v>1</v>
      </c>
      <c r="B44" s="22">
        <v>3</v>
      </c>
      <c r="C44" s="23" t="s">
        <v>19</v>
      </c>
      <c r="D44" s="5" t="s">
        <v>20</v>
      </c>
      <c r="E44" s="40" t="s">
        <v>50</v>
      </c>
      <c r="F44" s="41">
        <v>290</v>
      </c>
      <c r="G44" s="41">
        <v>11</v>
      </c>
      <c r="H44" s="41">
        <v>9</v>
      </c>
      <c r="I44" s="41">
        <v>56</v>
      </c>
      <c r="J44" s="41">
        <v>251</v>
      </c>
      <c r="K44" s="42" t="s">
        <v>51</v>
      </c>
    </row>
    <row r="45" spans="1:11" ht="15" x14ac:dyDescent="0.25">
      <c r="A45" s="24"/>
      <c r="B45" s="16"/>
      <c r="C45" s="11"/>
      <c r="D45" s="6" t="s">
        <v>25</v>
      </c>
      <c r="E45" s="43" t="s">
        <v>59</v>
      </c>
      <c r="F45" s="44">
        <v>60</v>
      </c>
      <c r="G45" s="44">
        <v>1</v>
      </c>
      <c r="H45" s="44">
        <v>3</v>
      </c>
      <c r="I45" s="44">
        <v>4.2</v>
      </c>
      <c r="J45" s="44">
        <v>49.8</v>
      </c>
      <c r="K45" s="45">
        <v>81</v>
      </c>
    </row>
    <row r="46" spans="1:11" ht="15" x14ac:dyDescent="0.25">
      <c r="A46" s="24"/>
      <c r="B46" s="16"/>
      <c r="C46" s="11"/>
      <c r="D46" s="7" t="s">
        <v>21</v>
      </c>
      <c r="E46" s="43" t="s">
        <v>46</v>
      </c>
      <c r="F46" s="44">
        <v>180</v>
      </c>
      <c r="G46" s="44">
        <v>3.4</v>
      </c>
      <c r="H46" s="44">
        <v>3</v>
      </c>
      <c r="I46" s="44">
        <v>18.600000000000001</v>
      </c>
      <c r="J46" s="44">
        <v>110.5</v>
      </c>
      <c r="K46" s="45">
        <v>151</v>
      </c>
    </row>
    <row r="47" spans="1:11" ht="15" x14ac:dyDescent="0.25">
      <c r="A47" s="24"/>
      <c r="B47" s="16"/>
      <c r="C47" s="11"/>
      <c r="D47" s="7" t="s">
        <v>22</v>
      </c>
      <c r="E47" s="43" t="s">
        <v>40</v>
      </c>
      <c r="F47" s="44">
        <v>50</v>
      </c>
      <c r="G47" s="44">
        <v>4</v>
      </c>
      <c r="H47" s="44">
        <v>0.5</v>
      </c>
      <c r="I47" s="44">
        <v>24</v>
      </c>
      <c r="J47" s="44">
        <v>119</v>
      </c>
      <c r="K47" s="45">
        <v>4</v>
      </c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580</v>
      </c>
      <c r="G51" s="20">
        <f t="shared" ref="G51" si="15">SUM(G44:G50)</f>
        <v>19.399999999999999</v>
      </c>
      <c r="H51" s="20">
        <f t="shared" ref="H51" si="16">SUM(H44:H50)</f>
        <v>15.5</v>
      </c>
      <c r="I51" s="20">
        <f t="shared" ref="I51" si="17">SUM(I44:I50)</f>
        <v>102.80000000000001</v>
      </c>
      <c r="J51" s="20">
        <f t="shared" ref="J51" si="18">SUM(J44:J50)</f>
        <v>530.29999999999995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1" t="s">
        <v>4</v>
      </c>
      <c r="D62" s="52"/>
      <c r="E62" s="32"/>
      <c r="F62" s="33">
        <f>F51+F61</f>
        <v>580</v>
      </c>
      <c r="G62" s="33">
        <f t="shared" ref="G62" si="23">G51+G61</f>
        <v>19.399999999999999</v>
      </c>
      <c r="H62" s="33">
        <f t="shared" ref="H62" si="24">H51+H61</f>
        <v>15.5</v>
      </c>
      <c r="I62" s="33">
        <f t="shared" ref="I62" si="25">I51+I61</f>
        <v>102.80000000000001</v>
      </c>
      <c r="J62" s="33">
        <f t="shared" ref="J62" si="26">J51+J61</f>
        <v>530.29999999999995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 t="s">
        <v>52</v>
      </c>
      <c r="F63" s="41">
        <v>240</v>
      </c>
      <c r="G63" s="41">
        <v>20</v>
      </c>
      <c r="H63" s="41">
        <v>24</v>
      </c>
      <c r="I63" s="41">
        <v>55</v>
      </c>
      <c r="J63" s="41">
        <v>564</v>
      </c>
      <c r="K63" s="42" t="s">
        <v>53</v>
      </c>
    </row>
    <row r="64" spans="1:11" ht="15" x14ac:dyDescent="0.25">
      <c r="A64" s="24"/>
      <c r="B64" s="16"/>
      <c r="C64" s="11"/>
      <c r="D64" s="6" t="s">
        <v>25</v>
      </c>
      <c r="E64" s="43" t="s">
        <v>60</v>
      </c>
      <c r="F64" s="44">
        <v>60</v>
      </c>
      <c r="G64" s="44">
        <v>0.48</v>
      </c>
      <c r="H64" s="44">
        <v>0.06</v>
      </c>
      <c r="I64" s="44">
        <v>1.5</v>
      </c>
      <c r="J64" s="44">
        <v>8.4</v>
      </c>
      <c r="K64" s="45">
        <v>70</v>
      </c>
    </row>
    <row r="65" spans="1:11" ht="15" x14ac:dyDescent="0.25">
      <c r="A65" s="24"/>
      <c r="B65" s="16"/>
      <c r="C65" s="11"/>
      <c r="D65" s="7" t="s">
        <v>21</v>
      </c>
      <c r="E65" s="43" t="s">
        <v>44</v>
      </c>
      <c r="F65" s="44">
        <v>180</v>
      </c>
      <c r="G65" s="44">
        <v>0.5</v>
      </c>
      <c r="H65" s="44">
        <v>0.34</v>
      </c>
      <c r="I65" s="44">
        <v>17.600000000000001</v>
      </c>
      <c r="J65" s="44">
        <v>68.8</v>
      </c>
      <c r="K65" s="45">
        <v>157</v>
      </c>
    </row>
    <row r="66" spans="1:11" ht="15" x14ac:dyDescent="0.25">
      <c r="A66" s="24"/>
      <c r="B66" s="16"/>
      <c r="C66" s="11"/>
      <c r="D66" s="7" t="s">
        <v>22</v>
      </c>
      <c r="E66" s="43" t="s">
        <v>40</v>
      </c>
      <c r="F66" s="44">
        <v>50</v>
      </c>
      <c r="G66" s="44">
        <v>4</v>
      </c>
      <c r="H66" s="44">
        <v>0.5</v>
      </c>
      <c r="I66" s="44">
        <v>24</v>
      </c>
      <c r="J66" s="44">
        <v>119</v>
      </c>
      <c r="K66" s="45">
        <v>4</v>
      </c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530</v>
      </c>
      <c r="G70" s="20">
        <f t="shared" ref="G70" si="27">SUM(G63:G69)</f>
        <v>24.98</v>
      </c>
      <c r="H70" s="20">
        <f t="shared" ref="H70" si="28">SUM(H63:H69)</f>
        <v>24.9</v>
      </c>
      <c r="I70" s="20">
        <f t="shared" ref="I70" si="29">SUM(I63:I69)</f>
        <v>98.1</v>
      </c>
      <c r="J70" s="20">
        <f t="shared" ref="J70" si="30">SUM(J63:J69)</f>
        <v>760.19999999999993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1" t="s">
        <v>4</v>
      </c>
      <c r="D81" s="52"/>
      <c r="E81" s="32"/>
      <c r="F81" s="33">
        <f>F70+F80</f>
        <v>530</v>
      </c>
      <c r="G81" s="33">
        <f t="shared" ref="G81" si="35">G70+G80</f>
        <v>24.98</v>
      </c>
      <c r="H81" s="33">
        <f t="shared" ref="H81" si="36">H70+H80</f>
        <v>24.9</v>
      </c>
      <c r="I81" s="33">
        <f t="shared" ref="I81" si="37">I70+I80</f>
        <v>98.1</v>
      </c>
      <c r="J81" s="33">
        <f t="shared" ref="J81" si="38">J70+J80</f>
        <v>760.19999999999993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 t="s">
        <v>61</v>
      </c>
      <c r="F82" s="41">
        <v>240</v>
      </c>
      <c r="G82" s="41">
        <v>12</v>
      </c>
      <c r="H82" s="41">
        <v>13</v>
      </c>
      <c r="I82" s="41">
        <v>15</v>
      </c>
      <c r="J82" s="41">
        <v>330</v>
      </c>
      <c r="K82" s="42">
        <v>436</v>
      </c>
    </row>
    <row r="83" spans="1:11" ht="15" x14ac:dyDescent="0.25">
      <c r="A83" s="24"/>
      <c r="B83" s="16"/>
      <c r="C83" s="11"/>
      <c r="D83" s="6" t="s">
        <v>25</v>
      </c>
      <c r="E83" s="43" t="s">
        <v>62</v>
      </c>
      <c r="F83" s="44">
        <v>60</v>
      </c>
      <c r="G83" s="44">
        <v>1.6</v>
      </c>
      <c r="H83" s="44">
        <v>3</v>
      </c>
      <c r="I83" s="44">
        <v>3.8</v>
      </c>
      <c r="J83" s="44">
        <v>50</v>
      </c>
      <c r="K83" s="45">
        <v>1</v>
      </c>
    </row>
    <row r="84" spans="1:11" ht="15" x14ac:dyDescent="0.25">
      <c r="A84" s="24"/>
      <c r="B84" s="16"/>
      <c r="C84" s="11"/>
      <c r="D84" s="7" t="s">
        <v>21</v>
      </c>
      <c r="E84" s="43" t="s">
        <v>42</v>
      </c>
      <c r="F84" s="44">
        <v>180</v>
      </c>
      <c r="G84" s="44">
        <v>0</v>
      </c>
      <c r="H84" s="44">
        <v>0</v>
      </c>
      <c r="I84" s="44">
        <v>8.8000000000000007</v>
      </c>
      <c r="J84" s="44">
        <v>135.30000000000001</v>
      </c>
      <c r="K84" s="45">
        <v>430</v>
      </c>
    </row>
    <row r="85" spans="1:11" ht="15" x14ac:dyDescent="0.25">
      <c r="A85" s="24"/>
      <c r="B85" s="16"/>
      <c r="C85" s="11"/>
      <c r="D85" s="7" t="s">
        <v>22</v>
      </c>
      <c r="E85" s="43" t="s">
        <v>40</v>
      </c>
      <c r="F85" s="44">
        <v>50</v>
      </c>
      <c r="G85" s="44">
        <v>4</v>
      </c>
      <c r="H85" s="44">
        <v>0.5</v>
      </c>
      <c r="I85" s="44">
        <v>24</v>
      </c>
      <c r="J85" s="44">
        <v>119</v>
      </c>
      <c r="K85" s="45">
        <v>4</v>
      </c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530</v>
      </c>
      <c r="G89" s="20">
        <f t="shared" ref="G89" si="39">SUM(G82:G88)</f>
        <v>17.600000000000001</v>
      </c>
      <c r="H89" s="20">
        <f t="shared" ref="H89" si="40">SUM(H82:H88)</f>
        <v>16.5</v>
      </c>
      <c r="I89" s="20">
        <f t="shared" ref="I89" si="41">SUM(I82:I88)</f>
        <v>51.6</v>
      </c>
      <c r="J89" s="20">
        <f t="shared" ref="J89" si="42">SUM(J82:J88)</f>
        <v>634.29999999999995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1" t="s">
        <v>4</v>
      </c>
      <c r="D100" s="52"/>
      <c r="E100" s="32"/>
      <c r="F100" s="33">
        <f>F89+F99</f>
        <v>530</v>
      </c>
      <c r="G100" s="33">
        <f t="shared" ref="G100" si="47">G89+G99</f>
        <v>17.600000000000001</v>
      </c>
      <c r="H100" s="33">
        <f t="shared" ref="H100" si="48">H89+H99</f>
        <v>16.5</v>
      </c>
      <c r="I100" s="33">
        <f t="shared" ref="I100" si="49">I89+I99</f>
        <v>51.6</v>
      </c>
      <c r="J100" s="33">
        <f t="shared" ref="J100" si="50">J89+J99</f>
        <v>634.29999999999995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 t="s">
        <v>54</v>
      </c>
      <c r="F101" s="41">
        <v>260</v>
      </c>
      <c r="G101" s="41">
        <v>25.4</v>
      </c>
      <c r="H101" s="41">
        <v>21.3</v>
      </c>
      <c r="I101" s="41">
        <v>44.6</v>
      </c>
      <c r="J101" s="41">
        <v>471</v>
      </c>
      <c r="K101" s="42">
        <v>304</v>
      </c>
    </row>
    <row r="102" spans="1:11" ht="15" x14ac:dyDescent="0.25">
      <c r="A102" s="24"/>
      <c r="B102" s="16"/>
      <c r="C102" s="11"/>
      <c r="D102" s="6" t="s">
        <v>25</v>
      </c>
      <c r="E102" s="43" t="s">
        <v>43</v>
      </c>
      <c r="F102" s="44">
        <v>60</v>
      </c>
      <c r="G102" s="44">
        <v>0.86</v>
      </c>
      <c r="H102" s="44">
        <v>3.65</v>
      </c>
      <c r="I102" s="44">
        <v>5.0199999999999996</v>
      </c>
      <c r="J102" s="44">
        <v>56.34</v>
      </c>
      <c r="K102" s="45">
        <v>33</v>
      </c>
    </row>
    <row r="103" spans="1:11" ht="15" x14ac:dyDescent="0.25">
      <c r="A103" s="24"/>
      <c r="B103" s="16"/>
      <c r="C103" s="11"/>
      <c r="D103" s="7" t="s">
        <v>21</v>
      </c>
      <c r="E103" s="43" t="s">
        <v>39</v>
      </c>
      <c r="F103" s="44">
        <v>180</v>
      </c>
      <c r="G103" s="44">
        <v>0.3</v>
      </c>
      <c r="H103" s="44">
        <v>0</v>
      </c>
      <c r="I103" s="44">
        <v>30</v>
      </c>
      <c r="J103" s="44">
        <v>120.6</v>
      </c>
      <c r="K103" s="45">
        <v>401</v>
      </c>
    </row>
    <row r="104" spans="1:11" ht="15" x14ac:dyDescent="0.25">
      <c r="A104" s="24"/>
      <c r="B104" s="16"/>
      <c r="C104" s="11"/>
      <c r="D104" s="7" t="s">
        <v>22</v>
      </c>
      <c r="E104" s="43" t="s">
        <v>40</v>
      </c>
      <c r="F104" s="44">
        <v>50</v>
      </c>
      <c r="G104" s="44">
        <v>4</v>
      </c>
      <c r="H104" s="44">
        <v>0.5</v>
      </c>
      <c r="I104" s="44">
        <v>24</v>
      </c>
      <c r="J104" s="44">
        <v>119</v>
      </c>
      <c r="K104" s="45">
        <v>4</v>
      </c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550</v>
      </c>
      <c r="G108" s="20">
        <f t="shared" ref="G108:J108" si="51">SUM(G101:G107)</f>
        <v>30.56</v>
      </c>
      <c r="H108" s="20">
        <f t="shared" si="51"/>
        <v>25.45</v>
      </c>
      <c r="I108" s="20">
        <f t="shared" si="51"/>
        <v>103.62</v>
      </c>
      <c r="J108" s="20">
        <f t="shared" si="51"/>
        <v>766.94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1" t="s">
        <v>4</v>
      </c>
      <c r="D119" s="52"/>
      <c r="E119" s="32"/>
      <c r="F119" s="33">
        <f>F108+F118</f>
        <v>550</v>
      </c>
      <c r="G119" s="33">
        <f t="shared" ref="G119" si="53">G108+G118</f>
        <v>30.56</v>
      </c>
      <c r="H119" s="33">
        <f t="shared" ref="H119" si="54">H108+H118</f>
        <v>25.45</v>
      </c>
      <c r="I119" s="33">
        <f t="shared" ref="I119" si="55">I108+I118</f>
        <v>103.62</v>
      </c>
      <c r="J119" s="33">
        <f t="shared" ref="J119" si="56">J108+J118</f>
        <v>766.94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 t="s">
        <v>63</v>
      </c>
      <c r="F120" s="41">
        <v>250</v>
      </c>
      <c r="G120" s="41">
        <v>16</v>
      </c>
      <c r="H120" s="41">
        <v>12</v>
      </c>
      <c r="I120" s="41">
        <v>30</v>
      </c>
      <c r="J120" s="41">
        <v>336</v>
      </c>
      <c r="K120" s="42" t="s">
        <v>64</v>
      </c>
    </row>
    <row r="121" spans="1:11" ht="15" x14ac:dyDescent="0.25">
      <c r="A121" s="15"/>
      <c r="B121" s="16"/>
      <c r="C121" s="11"/>
      <c r="D121" s="6" t="s">
        <v>25</v>
      </c>
      <c r="E121" s="43" t="s">
        <v>47</v>
      </c>
      <c r="F121" s="44">
        <v>100</v>
      </c>
      <c r="G121" s="44">
        <v>1.36</v>
      </c>
      <c r="H121" s="44">
        <v>6.18</v>
      </c>
      <c r="I121" s="44">
        <v>8.44</v>
      </c>
      <c r="J121" s="44">
        <v>94.8</v>
      </c>
      <c r="K121" s="45">
        <v>45</v>
      </c>
    </row>
    <row r="122" spans="1:11" ht="15" x14ac:dyDescent="0.25">
      <c r="A122" s="15"/>
      <c r="B122" s="16"/>
      <c r="C122" s="11"/>
      <c r="D122" s="7" t="s">
        <v>21</v>
      </c>
      <c r="E122" s="43" t="s">
        <v>44</v>
      </c>
      <c r="F122" s="44">
        <v>180</v>
      </c>
      <c r="G122" s="44">
        <v>0.5</v>
      </c>
      <c r="H122" s="44">
        <v>0.34</v>
      </c>
      <c r="I122" s="44">
        <v>17.600000000000001</v>
      </c>
      <c r="J122" s="44">
        <v>68.8</v>
      </c>
      <c r="K122" s="45">
        <v>157</v>
      </c>
    </row>
    <row r="123" spans="1:11" ht="15" x14ac:dyDescent="0.25">
      <c r="A123" s="15"/>
      <c r="B123" s="16"/>
      <c r="C123" s="11"/>
      <c r="D123" s="7" t="s">
        <v>22</v>
      </c>
      <c r="E123" s="43" t="s">
        <v>40</v>
      </c>
      <c r="F123" s="44">
        <v>50</v>
      </c>
      <c r="G123" s="44">
        <v>4</v>
      </c>
      <c r="H123" s="44">
        <v>0.5</v>
      </c>
      <c r="I123" s="44">
        <v>24</v>
      </c>
      <c r="J123" s="44">
        <v>119</v>
      </c>
      <c r="K123" s="45">
        <v>4</v>
      </c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580</v>
      </c>
      <c r="G127" s="20">
        <f t="shared" ref="G127:J127" si="57">SUM(G120:G126)</f>
        <v>21.86</v>
      </c>
      <c r="H127" s="20">
        <f t="shared" si="57"/>
        <v>19.02</v>
      </c>
      <c r="I127" s="20">
        <f t="shared" si="57"/>
        <v>80.039999999999992</v>
      </c>
      <c r="J127" s="20">
        <f t="shared" si="57"/>
        <v>618.6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1" t="s">
        <v>4</v>
      </c>
      <c r="D138" s="52"/>
      <c r="E138" s="32"/>
      <c r="F138" s="33">
        <f>F127+F137</f>
        <v>580</v>
      </c>
      <c r="G138" s="33">
        <f t="shared" ref="G138" si="59">G127+G137</f>
        <v>21.86</v>
      </c>
      <c r="H138" s="33">
        <f t="shared" ref="H138" si="60">H127+H137</f>
        <v>19.02</v>
      </c>
      <c r="I138" s="33">
        <f t="shared" ref="I138" si="61">I127+I137</f>
        <v>80.039999999999992</v>
      </c>
      <c r="J138" s="33">
        <f t="shared" ref="J138" si="62">J127+J137</f>
        <v>618.6</v>
      </c>
      <c r="K138" s="33"/>
    </row>
    <row r="139" spans="1:11" ht="25.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 t="s">
        <v>65</v>
      </c>
      <c r="F139" s="41">
        <v>350</v>
      </c>
      <c r="G139" s="41">
        <v>14.5</v>
      </c>
      <c r="H139" s="41">
        <v>13.8</v>
      </c>
      <c r="I139" s="41">
        <v>30.3</v>
      </c>
      <c r="J139" s="41">
        <v>356.5</v>
      </c>
      <c r="K139" s="42" t="s">
        <v>66</v>
      </c>
    </row>
    <row r="140" spans="1:11" ht="15" x14ac:dyDescent="0.25">
      <c r="A140" s="24"/>
      <c r="B140" s="16"/>
      <c r="C140" s="11"/>
      <c r="D140" s="6" t="s">
        <v>25</v>
      </c>
      <c r="E140" s="43" t="s">
        <v>59</v>
      </c>
      <c r="F140" s="44">
        <v>60</v>
      </c>
      <c r="G140" s="44">
        <v>1</v>
      </c>
      <c r="H140" s="44">
        <v>3</v>
      </c>
      <c r="I140" s="44">
        <v>4.2</v>
      </c>
      <c r="J140" s="44">
        <v>49.8</v>
      </c>
      <c r="K140" s="45">
        <v>81</v>
      </c>
    </row>
    <row r="141" spans="1:11" ht="15" x14ac:dyDescent="0.25">
      <c r="A141" s="24"/>
      <c r="B141" s="16"/>
      <c r="C141" s="11"/>
      <c r="D141" s="7" t="s">
        <v>21</v>
      </c>
      <c r="E141" s="43" t="s">
        <v>42</v>
      </c>
      <c r="F141" s="44">
        <v>180</v>
      </c>
      <c r="G141" s="44">
        <v>0</v>
      </c>
      <c r="H141" s="44">
        <v>0</v>
      </c>
      <c r="I141" s="44">
        <v>8.8000000000000007</v>
      </c>
      <c r="J141" s="44">
        <v>35.1</v>
      </c>
      <c r="K141" s="45">
        <v>430</v>
      </c>
    </row>
    <row r="142" spans="1:11" ht="15.75" customHeight="1" x14ac:dyDescent="0.25">
      <c r="A142" s="24"/>
      <c r="B142" s="16"/>
      <c r="C142" s="11"/>
      <c r="D142" s="7" t="s">
        <v>22</v>
      </c>
      <c r="E142" s="43" t="s">
        <v>40</v>
      </c>
      <c r="F142" s="44">
        <v>50</v>
      </c>
      <c r="G142" s="44">
        <v>4</v>
      </c>
      <c r="H142" s="44">
        <v>0.5</v>
      </c>
      <c r="I142" s="44">
        <v>24</v>
      </c>
      <c r="J142" s="44">
        <v>119</v>
      </c>
      <c r="K142" s="45">
        <v>4</v>
      </c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640</v>
      </c>
      <c r="G146" s="20">
        <f t="shared" ref="G146:J146" si="63">SUM(G139:G145)</f>
        <v>19.5</v>
      </c>
      <c r="H146" s="20">
        <f t="shared" si="63"/>
        <v>17.3</v>
      </c>
      <c r="I146" s="20">
        <f t="shared" si="63"/>
        <v>67.3</v>
      </c>
      <c r="J146" s="20">
        <f t="shared" si="63"/>
        <v>560.40000000000009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1" t="s">
        <v>4</v>
      </c>
      <c r="D157" s="52"/>
      <c r="E157" s="32"/>
      <c r="F157" s="33">
        <f>F146+F156</f>
        <v>640</v>
      </c>
      <c r="G157" s="33">
        <f t="shared" ref="G157" si="65">G146+G156</f>
        <v>19.5</v>
      </c>
      <c r="H157" s="33">
        <f t="shared" ref="H157" si="66">H146+H156</f>
        <v>17.3</v>
      </c>
      <c r="I157" s="33">
        <f t="shared" ref="I157" si="67">I146+I156</f>
        <v>67.3</v>
      </c>
      <c r="J157" s="33">
        <f t="shared" ref="J157" si="68">J146+J156</f>
        <v>560.40000000000009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 t="s">
        <v>67</v>
      </c>
      <c r="F158" s="41">
        <v>240</v>
      </c>
      <c r="G158" s="41">
        <v>20.5</v>
      </c>
      <c r="H158" s="41">
        <v>10.199999999999999</v>
      </c>
      <c r="I158" s="41">
        <v>31.6</v>
      </c>
      <c r="J158" s="41">
        <v>303.39999999999998</v>
      </c>
      <c r="K158" s="42" t="s">
        <v>68</v>
      </c>
    </row>
    <row r="159" spans="1:11" ht="15" x14ac:dyDescent="0.25">
      <c r="A159" s="24"/>
      <c r="B159" s="16"/>
      <c r="C159" s="11"/>
      <c r="D159" s="6" t="s">
        <v>25</v>
      </c>
      <c r="E159" s="43" t="s">
        <v>69</v>
      </c>
      <c r="F159" s="44">
        <v>60</v>
      </c>
      <c r="G159" s="44">
        <v>0.35</v>
      </c>
      <c r="H159" s="44">
        <v>4.17</v>
      </c>
      <c r="I159" s="44">
        <v>1.2</v>
      </c>
      <c r="J159" s="44">
        <v>42.6</v>
      </c>
      <c r="K159" s="45">
        <v>29</v>
      </c>
    </row>
    <row r="160" spans="1:11" ht="15" x14ac:dyDescent="0.25">
      <c r="A160" s="24"/>
      <c r="B160" s="16"/>
      <c r="C160" s="11"/>
      <c r="D160" s="7" t="s">
        <v>21</v>
      </c>
      <c r="E160" s="43" t="s">
        <v>45</v>
      </c>
      <c r="F160" s="44">
        <v>180</v>
      </c>
      <c r="G160" s="44">
        <v>0.04</v>
      </c>
      <c r="H160" s="44">
        <v>0</v>
      </c>
      <c r="I160" s="44">
        <v>22.3</v>
      </c>
      <c r="J160" s="44">
        <v>84.8</v>
      </c>
      <c r="K160" s="45">
        <v>402</v>
      </c>
    </row>
    <row r="161" spans="1:11" ht="15" x14ac:dyDescent="0.25">
      <c r="A161" s="24"/>
      <c r="B161" s="16"/>
      <c r="C161" s="11"/>
      <c r="D161" s="7" t="s">
        <v>22</v>
      </c>
      <c r="E161" s="43" t="s">
        <v>40</v>
      </c>
      <c r="F161" s="44">
        <v>50</v>
      </c>
      <c r="G161" s="44">
        <v>4</v>
      </c>
      <c r="H161" s="44">
        <v>0.5</v>
      </c>
      <c r="I161" s="44">
        <v>24</v>
      </c>
      <c r="J161" s="44">
        <v>119</v>
      </c>
      <c r="K161" s="45">
        <v>4</v>
      </c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530</v>
      </c>
      <c r="G165" s="20">
        <f t="shared" ref="G165:J165" si="69">SUM(G158:G164)</f>
        <v>24.89</v>
      </c>
      <c r="H165" s="20">
        <f t="shared" si="69"/>
        <v>14.87</v>
      </c>
      <c r="I165" s="20">
        <f t="shared" si="69"/>
        <v>79.100000000000009</v>
      </c>
      <c r="J165" s="20">
        <f t="shared" si="69"/>
        <v>549.79999999999995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1" t="s">
        <v>4</v>
      </c>
      <c r="D176" s="52"/>
      <c r="E176" s="32"/>
      <c r="F176" s="33">
        <f>F165+F175</f>
        <v>530</v>
      </c>
      <c r="G176" s="33">
        <f t="shared" ref="G176" si="71">G165+G175</f>
        <v>24.89</v>
      </c>
      <c r="H176" s="33">
        <f t="shared" ref="H176" si="72">H165+H175</f>
        <v>14.87</v>
      </c>
      <c r="I176" s="33">
        <f t="shared" ref="I176" si="73">I165+I175</f>
        <v>79.100000000000009</v>
      </c>
      <c r="J176" s="33">
        <f t="shared" ref="J176" si="74">J165+J175</f>
        <v>549.79999999999995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 t="s">
        <v>70</v>
      </c>
      <c r="F177" s="41">
        <v>250</v>
      </c>
      <c r="G177" s="41">
        <v>17.899999999999999</v>
      </c>
      <c r="H177" s="41">
        <v>14.85</v>
      </c>
      <c r="I177" s="41">
        <v>26.4</v>
      </c>
      <c r="J177" s="41">
        <v>320.89999999999998</v>
      </c>
      <c r="K177" s="42" t="s">
        <v>71</v>
      </c>
    </row>
    <row r="178" spans="1:11" ht="15" x14ac:dyDescent="0.25">
      <c r="A178" s="24"/>
      <c r="B178" s="16"/>
      <c r="C178" s="11"/>
      <c r="D178" s="6" t="s">
        <v>25</v>
      </c>
      <c r="E178" s="43" t="s">
        <v>48</v>
      </c>
      <c r="F178" s="44">
        <v>60</v>
      </c>
      <c r="G178" s="44">
        <v>0.68</v>
      </c>
      <c r="H178" s="44">
        <v>3.71</v>
      </c>
      <c r="I178" s="44">
        <v>2.83</v>
      </c>
      <c r="J178" s="44">
        <v>47.46</v>
      </c>
      <c r="K178" s="45">
        <v>14</v>
      </c>
    </row>
    <row r="179" spans="1:11" ht="15" x14ac:dyDescent="0.25">
      <c r="A179" s="24"/>
      <c r="B179" s="16"/>
      <c r="C179" s="11"/>
      <c r="D179" s="7" t="s">
        <v>21</v>
      </c>
      <c r="E179" s="43" t="s">
        <v>42</v>
      </c>
      <c r="F179" s="44">
        <v>180</v>
      </c>
      <c r="G179" s="44">
        <v>0</v>
      </c>
      <c r="H179" s="44">
        <v>0</v>
      </c>
      <c r="I179" s="44">
        <v>8.8000000000000007</v>
      </c>
      <c r="J179" s="44">
        <v>135.30000000000001</v>
      </c>
      <c r="K179" s="45">
        <v>430</v>
      </c>
    </row>
    <row r="180" spans="1:11" ht="15" x14ac:dyDescent="0.25">
      <c r="A180" s="24"/>
      <c r="B180" s="16"/>
      <c r="C180" s="11"/>
      <c r="D180" s="7" t="s">
        <v>22</v>
      </c>
      <c r="E180" s="43" t="s">
        <v>40</v>
      </c>
      <c r="F180" s="44">
        <v>50</v>
      </c>
      <c r="G180" s="44">
        <v>4</v>
      </c>
      <c r="H180" s="44">
        <v>0.5</v>
      </c>
      <c r="I180" s="44">
        <v>24</v>
      </c>
      <c r="J180" s="44">
        <v>119</v>
      </c>
      <c r="K180" s="45">
        <v>4</v>
      </c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540</v>
      </c>
      <c r="G184" s="20">
        <f t="shared" ref="G184:J184" si="75">SUM(G177:G183)</f>
        <v>22.58</v>
      </c>
      <c r="H184" s="20">
        <f t="shared" si="75"/>
        <v>19.059999999999999</v>
      </c>
      <c r="I184" s="20">
        <f t="shared" si="75"/>
        <v>62.03</v>
      </c>
      <c r="J184" s="20">
        <f t="shared" si="75"/>
        <v>622.66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1" t="s">
        <v>4</v>
      </c>
      <c r="D195" s="52"/>
      <c r="E195" s="32"/>
      <c r="F195" s="33">
        <f>F184+F194</f>
        <v>540</v>
      </c>
      <c r="G195" s="33">
        <f t="shared" ref="G195" si="77">G184+G194</f>
        <v>22.58</v>
      </c>
      <c r="H195" s="33">
        <f t="shared" ref="H195" si="78">H184+H194</f>
        <v>19.059999999999999</v>
      </c>
      <c r="I195" s="33">
        <f t="shared" ref="I195" si="79">I184+I194</f>
        <v>62.03</v>
      </c>
      <c r="J195" s="33">
        <f t="shared" ref="J195" si="80">J184+J194</f>
        <v>622.66</v>
      </c>
      <c r="K195" s="33"/>
    </row>
    <row r="196" spans="1:11" ht="13.5" thickBot="1" x14ac:dyDescent="0.25">
      <c r="A196" s="28"/>
      <c r="B196" s="29"/>
      <c r="C196" s="53" t="s">
        <v>5</v>
      </c>
      <c r="D196" s="53"/>
      <c r="E196" s="53"/>
      <c r="F196" s="35">
        <f>(F24+F43+F62+F81+F100+F119+F138+F157+F176+F195)/(IF(F24=0,0,1)+IF(F43=0,0,1)+IF(F62=0,0,1)+IF(F81=0,0,1)+IF(F100=0,0,1)+IF(F119=0,0,1)+IF(F138=0,0,1)+IF(F157=0,0,1)+IF(F176=0,0,1)+IF(F195=0,0,1))</f>
        <v>568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23.786999999999999</v>
      </c>
      <c r="H196" s="35">
        <f t="shared" si="81"/>
        <v>19.810000000000002</v>
      </c>
      <c r="I196" s="35">
        <f t="shared" si="81"/>
        <v>83.448999999999998</v>
      </c>
      <c r="J196" s="35">
        <f t="shared" si="81"/>
        <v>623.16999999999996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2024-04-07T13:15:58Z</cp:lastPrinted>
  <dcterms:created xsi:type="dcterms:W3CDTF">2022-05-16T14:23:56Z</dcterms:created>
  <dcterms:modified xsi:type="dcterms:W3CDTF">2024-04-07T13:16:25Z</dcterms:modified>
</cp:coreProperties>
</file>