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0" yWindow="0" windowWidth="28800" windowHeight="11700"/>
  </bookViews>
  <sheets>
    <sheet name="Лист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H196" i="1"/>
  <c r="I196" i="1"/>
</calcChain>
</file>

<file path=xl/sharedStrings.xml><?xml version="1.0" encoding="utf-8"?>
<sst xmlns="http://schemas.openxmlformats.org/spreadsheetml/2006/main" count="241" uniqueCount="71">
  <si>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</si>
  <si>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</si>
  <si>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</si>
  <si>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</si>
  <si>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</si>
  <si>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</si>
  <si>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</si>
  <si>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</si>
  <si>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</si>
  <si>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</si>
  <si>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</si>
  <si>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</si>
  <si>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</si>
  <si>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</si>
  <si>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</si>
  <si>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</si>
  <si>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</si>
  <si>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</si>
  <si>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</si>
  <si>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</si>
  <si>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</si>
  <si>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</si>
  <si>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</si>
  <si>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</si>
  <si>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</si>
  <si>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</si>
  <si>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</si>
  <si>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</si>
  <si>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</si>
  <si>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</si>
  <si>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</si>
  <si>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</si>
  <si>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</si>
  <si>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</si>
  <si>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</si>
  <si>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НОШ д.Шутовщина</t>
  </si>
  <si>
    <t>директор</t>
  </si>
  <si>
    <t>Лаптева А.Ю.</t>
  </si>
  <si>
    <t>Биточки рубленые из птицы с макаронными изделиями отварными</t>
  </si>
  <si>
    <t>735/417</t>
  </si>
  <si>
    <t>Компот из изюма</t>
  </si>
  <si>
    <t>Батон</t>
  </si>
  <si>
    <t xml:space="preserve">Салат из белокачанной капусты </t>
  </si>
  <si>
    <t>зауска</t>
  </si>
  <si>
    <t xml:space="preserve">Салат из  моркови </t>
  </si>
  <si>
    <t>Чай с сахаром</t>
  </si>
  <si>
    <t xml:space="preserve">Салат из свеклы  </t>
  </si>
  <si>
    <t>Компот из кураги</t>
  </si>
  <si>
    <t>Компот из смеси сухофруктов</t>
  </si>
  <si>
    <t>Кофейный напиток</t>
  </si>
  <si>
    <t>Винегрет овощной</t>
  </si>
  <si>
    <t>Салат из свежих помидоров с луком</t>
  </si>
  <si>
    <t>608/679/228</t>
  </si>
  <si>
    <t>Котлеты рыбные с рисом отварным и соусом красным основным</t>
  </si>
  <si>
    <t>134/851/228</t>
  </si>
  <si>
    <t>Котлеты рубленые из птицы с капустой тушеной</t>
  </si>
  <si>
    <t>305/336</t>
  </si>
  <si>
    <t>Плов из птицы</t>
  </si>
  <si>
    <t>Шницели с кашей  рассыпчатой гречневой и соусом красным основным</t>
  </si>
  <si>
    <t>Овощи натуральные солёные или свежие</t>
  </si>
  <si>
    <t>Жаркое по- домашнему</t>
  </si>
  <si>
    <t>Гуляш с макаронными изделиями отварными</t>
  </si>
  <si>
    <t>401/417</t>
  </si>
  <si>
    <t>Котлеты рыбные с пюре картофельным и соусом красным основным</t>
  </si>
  <si>
    <t>134/694/228</t>
  </si>
  <si>
    <t>Биточки рубленые из птицы с бобовыми отварными</t>
  </si>
  <si>
    <t>735/123</t>
  </si>
  <si>
    <t xml:space="preserve">Котлеты с рагу из овощей </t>
  </si>
  <si>
    <t>608/163</t>
  </si>
  <si>
    <t>Салат из белокачанной капусты со свёклой и морковью</t>
  </si>
  <si>
    <t>Салат из свёклы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</si>
</sst>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84" sqref="I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35</v>
      </c>
      <c r="D1" s="55"/>
      <c r="E1" s="55"/>
      <c r="F1" s="13" t="s">
        <v>16</v>
      </c>
      <c r="G1" s="2" t="s">
        <v>17</v>
      </c>
      <c r="H1" s="56" t="s">
        <v>36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37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45534</v>
      </c>
      <c r="I3" s="58"/>
      <c r="J3" s="58"/>
      <c r="K3" s="5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38</v>
      </c>
      <c r="F6" s="49">
        <v>240</v>
      </c>
      <c r="G6" s="49">
        <v>16</v>
      </c>
      <c r="H6" s="49">
        <v>14</v>
      </c>
      <c r="I6" s="50">
        <v>37</v>
      </c>
      <c r="J6" s="49">
        <v>327</v>
      </c>
      <c r="K6" s="6" t="s">
        <v>39</v>
      </c>
    </row>
    <row r="7" spans="1:11" ht="15" x14ac:dyDescent="0.25">
      <c r="A7" s="24"/>
      <c r="B7" s="16"/>
      <c r="C7" s="11"/>
      <c r="D7" s="6" t="s">
        <v>43</v>
      </c>
      <c r="E7" s="43" t="s">
        <v>44</v>
      </c>
      <c r="F7" s="44">
        <v>60</v>
      </c>
      <c r="G7" s="44">
        <v>0.46200000000000002</v>
      </c>
      <c r="H7" s="44">
        <v>3.7999999999999999E-2</v>
      </c>
      <c r="I7" s="44">
        <v>6.7389999999999999</v>
      </c>
      <c r="J7" s="44">
        <v>27.47</v>
      </c>
      <c r="K7" s="45">
        <v>71</v>
      </c>
    </row>
    <row r="8" spans="1:11" ht="15" x14ac:dyDescent="0.25">
      <c r="A8" s="24"/>
      <c r="B8" s="16"/>
      <c r="C8" s="11"/>
      <c r="D8" s="7" t="s">
        <v>22</v>
      </c>
      <c r="E8" s="48" t="s">
        <v>40</v>
      </c>
      <c r="F8" s="49">
        <v>180</v>
      </c>
      <c r="G8" s="49">
        <v>0</v>
      </c>
      <c r="H8" s="49">
        <v>0</v>
      </c>
      <c r="I8" s="50">
        <v>30</v>
      </c>
      <c r="J8" s="49">
        <v>120.6</v>
      </c>
      <c r="K8" s="6">
        <v>401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25</v>
      </c>
      <c r="G9" s="44">
        <v>2</v>
      </c>
      <c r="H9" s="44">
        <v>0.25</v>
      </c>
      <c r="I9" s="44">
        <v>12.3</v>
      </c>
      <c r="J9" s="44">
        <v>59</v>
      </c>
      <c r="K9" s="45">
        <v>4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18.462</v>
      </c>
      <c r="H13" s="20">
        <f>SUM(H6:H12)</f>
        <v>14.288</v>
      </c>
      <c r="I13" s="20">
        <f>SUM(I6:I12)</f>
        <v>86.039000000000001</v>
      </c>
      <c r="J13" s="20">
        <f>SUM(J6:J12)</f>
        <v>534.07000000000005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505</v>
      </c>
      <c r="G24" s="33">
        <f>G13+G23</f>
        <v>18.462</v>
      </c>
      <c r="H24" s="33">
        <f>H13+H23</f>
        <v>14.288</v>
      </c>
      <c r="I24" s="33">
        <f>I13+I23</f>
        <v>86.039000000000001</v>
      </c>
      <c r="J24" s="33">
        <f>J13+J23</f>
        <v>534.07000000000005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58</v>
      </c>
      <c r="F25" s="41">
        <v>290</v>
      </c>
      <c r="G25" s="41">
        <v>22</v>
      </c>
      <c r="H25" s="41">
        <v>18</v>
      </c>
      <c r="I25" s="41">
        <v>53</v>
      </c>
      <c r="J25" s="41">
        <v>387</v>
      </c>
      <c r="K25" s="42" t="s">
        <v>52</v>
      </c>
    </row>
    <row r="26" spans="1:11" ht="15" x14ac:dyDescent="0.25">
      <c r="A26" s="15"/>
      <c r="B26" s="16"/>
      <c r="C26" s="11"/>
      <c r="D26" s="6" t="s">
        <v>26</v>
      </c>
      <c r="E26" s="43" t="s">
        <v>42</v>
      </c>
      <c r="F26" s="44">
        <v>60</v>
      </c>
      <c r="G26" s="44">
        <v>0.85</v>
      </c>
      <c r="H26" s="44">
        <v>3.05</v>
      </c>
      <c r="I26" s="44">
        <v>5.41</v>
      </c>
      <c r="J26" s="44">
        <v>52.44</v>
      </c>
      <c r="K26" s="45">
        <v>43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180</v>
      </c>
      <c r="G27" s="44">
        <v>0</v>
      </c>
      <c r="H27" s="44">
        <v>0</v>
      </c>
      <c r="I27" s="44">
        <v>8.8000000000000007</v>
      </c>
      <c r="J27" s="44">
        <v>35.1</v>
      </c>
      <c r="K27" s="45">
        <v>430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25</v>
      </c>
      <c r="G28" s="44">
        <v>2</v>
      </c>
      <c r="H28" s="44">
        <v>0.25</v>
      </c>
      <c r="I28" s="44">
        <v>12.3</v>
      </c>
      <c r="J28" s="44">
        <v>59</v>
      </c>
      <c r="K28" s="45">
        <v>4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555</v>
      </c>
      <c r="G32" s="20">
        <f>SUM(G25:G31)</f>
        <v>24.85</v>
      </c>
      <c r="H32" s="20">
        <f>SUM(H25:H31)</f>
        <v>21.3</v>
      </c>
      <c r="I32" s="20">
        <f>SUM(I25:I31)</f>
        <v>79.509999999999991</v>
      </c>
      <c r="J32" s="20">
        <f>SUM(J25:J31)</f>
        <v>533.54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555</v>
      </c>
      <c r="G43" s="33">
        <f>G32+G42</f>
        <v>24.85</v>
      </c>
      <c r="H43" s="33">
        <f>H32+H42</f>
        <v>21.3</v>
      </c>
      <c r="I43" s="33">
        <f>I32+I42</f>
        <v>79.509999999999991</v>
      </c>
      <c r="J43" s="33">
        <f>J32+J42</f>
        <v>533.54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290</v>
      </c>
      <c r="G44" s="41">
        <v>11</v>
      </c>
      <c r="H44" s="41">
        <v>9</v>
      </c>
      <c r="I44" s="41">
        <v>56</v>
      </c>
      <c r="J44" s="41">
        <v>275.3</v>
      </c>
      <c r="K44" s="42" t="s">
        <v>54</v>
      </c>
    </row>
    <row r="45" spans="1:11" ht="15" x14ac:dyDescent="0.25">
      <c r="A45" s="24"/>
      <c r="B45" s="16"/>
      <c r="C45" s="11"/>
      <c r="D45" s="6" t="s">
        <v>26</v>
      </c>
      <c r="E45" s="43" t="s">
        <v>46</v>
      </c>
      <c r="F45" s="44">
        <v>60</v>
      </c>
      <c r="G45" s="44">
        <v>0.86</v>
      </c>
      <c r="H45" s="44">
        <v>3.65</v>
      </c>
      <c r="I45" s="44">
        <v>5.0199999999999996</v>
      </c>
      <c r="J45" s="44">
        <v>56.34</v>
      </c>
      <c r="K45" s="45">
        <v>33</v>
      </c>
    </row>
    <row r="46" spans="1:11" ht="15" x14ac:dyDescent="0.25">
      <c r="A46" s="24"/>
      <c r="B46" s="16"/>
      <c r="C46" s="11"/>
      <c r="D46" s="7" t="s">
        <v>22</v>
      </c>
      <c r="E46" s="43" t="s">
        <v>49</v>
      </c>
      <c r="F46" s="44">
        <v>180</v>
      </c>
      <c r="G46" s="44">
        <v>3.4</v>
      </c>
      <c r="H46" s="44">
        <v>3</v>
      </c>
      <c r="I46" s="44">
        <v>18.600000000000001</v>
      </c>
      <c r="J46" s="44">
        <v>110.5</v>
      </c>
      <c r="K46" s="45">
        <v>151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25</v>
      </c>
      <c r="G47" s="44">
        <v>2</v>
      </c>
      <c r="H47" s="44">
        <v>0.25</v>
      </c>
      <c r="I47" s="44">
        <v>12.3</v>
      </c>
      <c r="J47" s="44">
        <v>59</v>
      </c>
      <c r="K47" s="45">
        <v>4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>SUM(G44:G50)</f>
        <v>17.259999999999998</v>
      </c>
      <c r="H51" s="20">
        <f>SUM(H44:H50)</f>
        <v>15.9</v>
      </c>
      <c r="I51" s="20">
        <f>SUM(I44:I50)</f>
        <v>91.92</v>
      </c>
      <c r="J51" s="20">
        <f>SUM(J44:J50)</f>
        <v>501.14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555</v>
      </c>
      <c r="G62" s="33">
        <f>G51+G61</f>
        <v>17.259999999999998</v>
      </c>
      <c r="H62" s="33">
        <f>H51+H61</f>
        <v>15.9</v>
      </c>
      <c r="I62" s="33">
        <f>I51+I61</f>
        <v>91.92</v>
      </c>
      <c r="J62" s="33">
        <f>J51+J61</f>
        <v>501.14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55</v>
      </c>
      <c r="F63" s="41">
        <v>240</v>
      </c>
      <c r="G63" s="41">
        <v>20</v>
      </c>
      <c r="H63" s="41">
        <v>24</v>
      </c>
      <c r="I63" s="41">
        <v>55</v>
      </c>
      <c r="J63" s="41">
        <v>518</v>
      </c>
      <c r="K63" s="42" t="s">
        <v>56</v>
      </c>
    </row>
    <row r="64" spans="1:11" ht="15" x14ac:dyDescent="0.25">
      <c r="A64" s="24"/>
      <c r="B64" s="16"/>
      <c r="C64" s="11"/>
      <c r="D64" s="6" t="s">
        <v>26</v>
      </c>
      <c r="E64" s="43" t="s">
        <v>59</v>
      </c>
      <c r="F64" s="44">
        <v>60</v>
      </c>
      <c r="G64" s="44">
        <v>0.48</v>
      </c>
      <c r="H64" s="44">
        <v>0.06</v>
      </c>
      <c r="I64" s="44">
        <v>1.5</v>
      </c>
      <c r="J64" s="44">
        <v>8.4</v>
      </c>
      <c r="K64" s="45">
        <v>70</v>
      </c>
    </row>
    <row r="65" spans="1:11" ht="15" x14ac:dyDescent="0.25">
      <c r="A65" s="24"/>
      <c r="B65" s="16"/>
      <c r="C65" s="11"/>
      <c r="D65" s="7" t="s">
        <v>22</v>
      </c>
      <c r="E65" s="43" t="s">
        <v>47</v>
      </c>
      <c r="F65" s="44">
        <v>180</v>
      </c>
      <c r="G65" s="44">
        <v>0.5</v>
      </c>
      <c r="H65" s="44">
        <v>0.34</v>
      </c>
      <c r="I65" s="44">
        <v>17.600000000000001</v>
      </c>
      <c r="J65" s="44">
        <v>68.8</v>
      </c>
      <c r="K65" s="45">
        <v>157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25</v>
      </c>
      <c r="G66" s="44">
        <v>2</v>
      </c>
      <c r="H66" s="44">
        <v>0.25</v>
      </c>
      <c r="I66" s="44">
        <v>12.3</v>
      </c>
      <c r="J66" s="44">
        <v>59</v>
      </c>
      <c r="K66" s="45">
        <v>4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>SUM(G63:G69)</f>
        <v>22.98</v>
      </c>
      <c r="H70" s="20">
        <f>SUM(H63:H69)</f>
        <v>24.65</v>
      </c>
      <c r="I70" s="20">
        <f>SUM(I63:I69)</f>
        <v>86.399999999999991</v>
      </c>
      <c r="J70" s="20">
        <f>SUM(J63:J69)</f>
        <v>654.19999999999993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505</v>
      </c>
      <c r="G81" s="33">
        <f>G70+G80</f>
        <v>22.98</v>
      </c>
      <c r="H81" s="33">
        <f>H70+H80</f>
        <v>24.65</v>
      </c>
      <c r="I81" s="33">
        <f>I70+I80</f>
        <v>86.399999999999991</v>
      </c>
      <c r="J81" s="33">
        <f>J70+J80</f>
        <v>654.19999999999993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240</v>
      </c>
      <c r="G82" s="41">
        <v>27.5</v>
      </c>
      <c r="H82" s="41">
        <v>7.5</v>
      </c>
      <c r="I82" s="41">
        <v>22</v>
      </c>
      <c r="J82" s="41">
        <v>299</v>
      </c>
      <c r="K82" s="42">
        <v>436</v>
      </c>
    </row>
    <row r="83" spans="1:11" ht="15" x14ac:dyDescent="0.25">
      <c r="A83" s="24"/>
      <c r="B83" s="16"/>
      <c r="C83" s="11"/>
      <c r="D83" s="6" t="s">
        <v>26</v>
      </c>
      <c r="E83" s="43" t="s">
        <v>69</v>
      </c>
      <c r="F83" s="44">
        <v>60</v>
      </c>
      <c r="G83" s="44">
        <v>1.1000000000000001</v>
      </c>
      <c r="H83" s="44">
        <v>3.9</v>
      </c>
      <c r="I83" s="44">
        <v>4.2</v>
      </c>
      <c r="J83" s="44">
        <v>56.7</v>
      </c>
      <c r="K83" s="45">
        <v>39</v>
      </c>
    </row>
    <row r="84" spans="1:11" ht="15" x14ac:dyDescent="0.25">
      <c r="A84" s="24"/>
      <c r="B84" s="16"/>
      <c r="C84" s="11"/>
      <c r="D84" s="7" t="s">
        <v>22</v>
      </c>
      <c r="E84" s="43" t="s">
        <v>48</v>
      </c>
      <c r="F84" s="44">
        <v>180</v>
      </c>
      <c r="G84" s="44">
        <v>0.04</v>
      </c>
      <c r="H84" s="44">
        <v>0</v>
      </c>
      <c r="I84" s="44">
        <v>22.3</v>
      </c>
      <c r="J84" s="44">
        <v>84.8</v>
      </c>
      <c r="K84" s="45">
        <v>402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25</v>
      </c>
      <c r="G85" s="44">
        <v>2</v>
      </c>
      <c r="H85" s="44">
        <v>0.25</v>
      </c>
      <c r="I85" s="44">
        <v>12.3</v>
      </c>
      <c r="J85" s="44">
        <v>59</v>
      </c>
      <c r="K85" s="45">
        <v>4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>SUM(G82:G88)</f>
        <v>30.64</v>
      </c>
      <c r="H89" s="20">
        <f>SUM(H82:H88)</f>
        <v>11.65</v>
      </c>
      <c r="I89" s="20">
        <f>SUM(I82:I88)</f>
        <v>60.8</v>
      </c>
      <c r="J89" s="20">
        <f>SUM(J82:J88)</f>
        <v>499.5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505</v>
      </c>
      <c r="G100" s="33">
        <f>G89+G99</f>
        <v>30.64</v>
      </c>
      <c r="H100" s="33">
        <f>H89+H99</f>
        <v>11.65</v>
      </c>
      <c r="I100" s="33">
        <f>I89+I99</f>
        <v>60.8</v>
      </c>
      <c r="J100" s="33">
        <f>J89+J99</f>
        <v>499.5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57</v>
      </c>
      <c r="F101" s="41">
        <v>260</v>
      </c>
      <c r="G101" s="41">
        <v>25.38</v>
      </c>
      <c r="H101" s="41">
        <v>21.25</v>
      </c>
      <c r="I101" s="41">
        <v>44.61</v>
      </c>
      <c r="J101" s="41">
        <v>377</v>
      </c>
      <c r="K101" s="42">
        <v>304</v>
      </c>
    </row>
    <row r="102" spans="1:11" ht="15" x14ac:dyDescent="0.25">
      <c r="A102" s="24"/>
      <c r="B102" s="16"/>
      <c r="C102" s="11"/>
      <c r="D102" s="6" t="s">
        <v>26</v>
      </c>
      <c r="E102" s="43" t="s">
        <v>70</v>
      </c>
      <c r="F102" s="44">
        <v>60</v>
      </c>
      <c r="G102" s="44">
        <v>0.47399999999999998</v>
      </c>
      <c r="H102" s="44">
        <v>3.4780000000000002</v>
      </c>
      <c r="I102" s="44">
        <v>3.0880000000000001</v>
      </c>
      <c r="J102" s="44">
        <v>44.777999999999999</v>
      </c>
      <c r="K102" s="45">
        <v>30</v>
      </c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180</v>
      </c>
      <c r="G103" s="44">
        <v>0.27</v>
      </c>
      <c r="H103" s="44">
        <v>0</v>
      </c>
      <c r="I103" s="44">
        <v>29.5</v>
      </c>
      <c r="J103" s="44">
        <v>120.6</v>
      </c>
      <c r="K103" s="45">
        <v>401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25</v>
      </c>
      <c r="G104" s="44">
        <v>2</v>
      </c>
      <c r="H104" s="44">
        <v>0.25</v>
      </c>
      <c r="I104" s="44">
        <v>12.3</v>
      </c>
      <c r="J104" s="44">
        <v>59</v>
      </c>
      <c r="K104" s="45">
        <v>4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>SUM(G101:G107)</f>
        <v>28.123999999999999</v>
      </c>
      <c r="H108" s="20">
        <f>SUM(H101:H107)</f>
        <v>24.978000000000002</v>
      </c>
      <c r="I108" s="20">
        <f>SUM(I101:I107)</f>
        <v>89.498000000000005</v>
      </c>
      <c r="J108" s="20">
        <f>SUM(J101:J107)</f>
        <v>601.37800000000004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525</v>
      </c>
      <c r="G119" s="33">
        <f>G108+G118</f>
        <v>28.123999999999999</v>
      </c>
      <c r="H119" s="33">
        <f>H108+H118</f>
        <v>24.978000000000002</v>
      </c>
      <c r="I119" s="33">
        <f>I108+I118</f>
        <v>89.498000000000005</v>
      </c>
      <c r="J119" s="33">
        <f>J108+J118</f>
        <v>601.37800000000004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250</v>
      </c>
      <c r="G120" s="41">
        <v>21</v>
      </c>
      <c r="H120" s="41">
        <v>15</v>
      </c>
      <c r="I120" s="41">
        <v>48</v>
      </c>
      <c r="J120" s="41">
        <v>414</v>
      </c>
      <c r="K120" s="42" t="s">
        <v>62</v>
      </c>
    </row>
    <row r="121" spans="1:11" ht="15" x14ac:dyDescent="0.25">
      <c r="A121" s="15"/>
      <c r="B121" s="16"/>
      <c r="C121" s="11"/>
      <c r="D121" s="6" t="s">
        <v>26</v>
      </c>
      <c r="E121" s="43" t="s">
        <v>50</v>
      </c>
      <c r="F121" s="44">
        <v>60</v>
      </c>
      <c r="G121" s="44">
        <v>0.82</v>
      </c>
      <c r="H121" s="44">
        <v>3.71</v>
      </c>
      <c r="I121" s="44">
        <v>5.0599999999999996</v>
      </c>
      <c r="J121" s="44">
        <v>56.88</v>
      </c>
      <c r="K121" s="45">
        <v>45</v>
      </c>
    </row>
    <row r="122" spans="1:11" ht="15" x14ac:dyDescent="0.25">
      <c r="A122" s="15"/>
      <c r="B122" s="16"/>
      <c r="C122" s="11"/>
      <c r="D122" s="7" t="s">
        <v>22</v>
      </c>
      <c r="E122" s="43" t="s">
        <v>47</v>
      </c>
      <c r="F122" s="44">
        <v>180</v>
      </c>
      <c r="G122" s="44">
        <v>0.5</v>
      </c>
      <c r="H122" s="44">
        <v>0.34</v>
      </c>
      <c r="I122" s="44">
        <v>17.600000000000001</v>
      </c>
      <c r="J122" s="44">
        <v>68.8</v>
      </c>
      <c r="K122" s="45">
        <v>157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25</v>
      </c>
      <c r="G123" s="44">
        <v>2</v>
      </c>
      <c r="H123" s="44">
        <v>0.25</v>
      </c>
      <c r="I123" s="44">
        <v>12.3</v>
      </c>
      <c r="J123" s="44">
        <v>59</v>
      </c>
      <c r="K123" s="45">
        <v>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>SUM(G120:G126)</f>
        <v>24.32</v>
      </c>
      <c r="H127" s="20">
        <f>SUM(H120:H126)</f>
        <v>19.3</v>
      </c>
      <c r="I127" s="20">
        <f>SUM(I120:I126)</f>
        <v>82.96</v>
      </c>
      <c r="J127" s="20">
        <f>SUM(J120:J126)</f>
        <v>598.67999999999995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515</v>
      </c>
      <c r="G138" s="33">
        <f>G127+G137</f>
        <v>24.32</v>
      </c>
      <c r="H138" s="33">
        <f>H127+H137</f>
        <v>19.3</v>
      </c>
      <c r="I138" s="33">
        <f>I127+I137</f>
        <v>82.96</v>
      </c>
      <c r="J138" s="33">
        <f>J127+J137</f>
        <v>598.67999999999995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290</v>
      </c>
      <c r="G139" s="41">
        <v>12.46</v>
      </c>
      <c r="H139" s="41">
        <v>11.7</v>
      </c>
      <c r="I139" s="41">
        <v>55.35</v>
      </c>
      <c r="J139" s="41">
        <v>346.55</v>
      </c>
      <c r="K139" s="42" t="s">
        <v>64</v>
      </c>
    </row>
    <row r="140" spans="1:11" ht="15" x14ac:dyDescent="0.25">
      <c r="A140" s="24"/>
      <c r="B140" s="16"/>
      <c r="C140" s="11"/>
      <c r="D140" s="6" t="s">
        <v>26</v>
      </c>
      <c r="E140" s="43" t="s">
        <v>42</v>
      </c>
      <c r="F140" s="44">
        <v>60</v>
      </c>
      <c r="G140" s="44">
        <v>0.85</v>
      </c>
      <c r="H140" s="44">
        <v>3.05</v>
      </c>
      <c r="I140" s="44">
        <v>5.41</v>
      </c>
      <c r="J140" s="44">
        <v>52.44</v>
      </c>
      <c r="K140" s="45">
        <v>43</v>
      </c>
    </row>
    <row r="141" spans="1:11" ht="15" x14ac:dyDescent="0.25">
      <c r="A141" s="24"/>
      <c r="B141" s="16"/>
      <c r="C141" s="11"/>
      <c r="D141" s="7" t="s">
        <v>22</v>
      </c>
      <c r="E141" s="43" t="s">
        <v>45</v>
      </c>
      <c r="F141" s="44">
        <v>180</v>
      </c>
      <c r="G141" s="44">
        <v>0</v>
      </c>
      <c r="H141" s="44">
        <v>0</v>
      </c>
      <c r="I141" s="44">
        <v>8.8000000000000007</v>
      </c>
      <c r="J141" s="44">
        <v>35.1</v>
      </c>
      <c r="K141" s="45">
        <v>430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25</v>
      </c>
      <c r="G142" s="44">
        <v>2</v>
      </c>
      <c r="H142" s="44">
        <v>0.25</v>
      </c>
      <c r="I142" s="44">
        <v>12.3</v>
      </c>
      <c r="J142" s="44">
        <v>59</v>
      </c>
      <c r="K142" s="45">
        <v>4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>SUM(G139:G145)</f>
        <v>15.31</v>
      </c>
      <c r="H146" s="20">
        <f>SUM(H139:H145)</f>
        <v>15</v>
      </c>
      <c r="I146" s="20">
        <f>SUM(I139:I145)</f>
        <v>81.86</v>
      </c>
      <c r="J146" s="20">
        <f>SUM(J139:J145)</f>
        <v>493.09000000000003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555</v>
      </c>
      <c r="G157" s="33">
        <f>G146+G156</f>
        <v>15.31</v>
      </c>
      <c r="H157" s="33">
        <f>H146+H156</f>
        <v>15</v>
      </c>
      <c r="I157" s="33">
        <f>I146+I156</f>
        <v>81.86</v>
      </c>
      <c r="J157" s="33">
        <f>J146+J156</f>
        <v>493.09000000000003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240</v>
      </c>
      <c r="G158" s="41">
        <v>46.3</v>
      </c>
      <c r="H158" s="41">
        <v>14.8</v>
      </c>
      <c r="I158" s="41">
        <v>76</v>
      </c>
      <c r="J158" s="41">
        <v>370.2</v>
      </c>
      <c r="K158" s="42" t="s">
        <v>66</v>
      </c>
    </row>
    <row r="159" spans="1:11" ht="15" x14ac:dyDescent="0.25">
      <c r="A159" s="24"/>
      <c r="B159" s="16"/>
      <c r="C159" s="11"/>
      <c r="D159" s="6" t="s">
        <v>26</v>
      </c>
      <c r="E159" s="43" t="s">
        <v>44</v>
      </c>
      <c r="F159" s="44">
        <v>60</v>
      </c>
      <c r="G159" s="44">
        <v>0.46200000000000002</v>
      </c>
      <c r="H159" s="44">
        <v>3.7999999999999999E-2</v>
      </c>
      <c r="I159" s="44">
        <v>6.7389999999999999</v>
      </c>
      <c r="J159" s="44">
        <v>27.47</v>
      </c>
      <c r="K159" s="45">
        <v>71</v>
      </c>
    </row>
    <row r="160" spans="1:11" ht="15" x14ac:dyDescent="0.25">
      <c r="A160" s="24"/>
      <c r="B160" s="16"/>
      <c r="C160" s="11"/>
      <c r="D160" s="7" t="s">
        <v>22</v>
      </c>
      <c r="E160" s="43" t="s">
        <v>48</v>
      </c>
      <c r="F160" s="44">
        <v>180</v>
      </c>
      <c r="G160" s="44">
        <v>0.04</v>
      </c>
      <c r="H160" s="44">
        <v>0</v>
      </c>
      <c r="I160" s="44">
        <v>22.3</v>
      </c>
      <c r="J160" s="44">
        <v>84.8</v>
      </c>
      <c r="K160" s="45">
        <v>402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25</v>
      </c>
      <c r="G161" s="44">
        <v>2</v>
      </c>
      <c r="H161" s="44">
        <v>0.25</v>
      </c>
      <c r="I161" s="44">
        <v>12.3</v>
      </c>
      <c r="J161" s="44">
        <v>59</v>
      </c>
      <c r="K161" s="45">
        <v>4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>SUM(G158:G164)</f>
        <v>48.802</v>
      </c>
      <c r="H165" s="20">
        <f>SUM(H158:H164)</f>
        <v>15.088000000000001</v>
      </c>
      <c r="I165" s="20">
        <f>SUM(I158:I164)</f>
        <v>117.339</v>
      </c>
      <c r="J165" s="20">
        <f>SUM(J158:J164)</f>
        <v>541.47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505</v>
      </c>
      <c r="G176" s="33">
        <f>G165+G175</f>
        <v>48.802</v>
      </c>
      <c r="H176" s="33">
        <f>H165+H175</f>
        <v>15.088000000000001</v>
      </c>
      <c r="I176" s="33">
        <f>I165+I175</f>
        <v>117.339</v>
      </c>
      <c r="J176" s="33">
        <f>J165+J175</f>
        <v>541.47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290</v>
      </c>
      <c r="G177" s="41">
        <v>16.3</v>
      </c>
      <c r="H177" s="41">
        <v>13.7</v>
      </c>
      <c r="I177" s="41">
        <v>24.7</v>
      </c>
      <c r="J177" s="41">
        <v>308</v>
      </c>
      <c r="K177" s="42" t="s">
        <v>68</v>
      </c>
    </row>
    <row r="178" spans="1:11" ht="15" x14ac:dyDescent="0.25">
      <c r="A178" s="24"/>
      <c r="B178" s="16"/>
      <c r="C178" s="11"/>
      <c r="D178" s="6" t="s">
        <v>26</v>
      </c>
      <c r="E178" s="43" t="s">
        <v>51</v>
      </c>
      <c r="F178" s="44">
        <v>60</v>
      </c>
      <c r="G178" s="44">
        <v>0.68</v>
      </c>
      <c r="H178" s="44">
        <v>3.71</v>
      </c>
      <c r="I178" s="44">
        <v>2.83</v>
      </c>
      <c r="J178" s="44">
        <v>47.46</v>
      </c>
      <c r="K178" s="45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49</v>
      </c>
      <c r="F179" s="44">
        <v>180</v>
      </c>
      <c r="G179" s="44">
        <v>3.4</v>
      </c>
      <c r="H179" s="44">
        <v>3</v>
      </c>
      <c r="I179" s="44">
        <v>18.600000000000001</v>
      </c>
      <c r="J179" s="44">
        <v>110.5</v>
      </c>
      <c r="K179" s="45">
        <v>151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25</v>
      </c>
      <c r="G180" s="44">
        <v>2</v>
      </c>
      <c r="H180" s="44">
        <v>0.25</v>
      </c>
      <c r="I180" s="44">
        <v>12.3</v>
      </c>
      <c r="J180" s="44">
        <v>59</v>
      </c>
      <c r="K180" s="45">
        <v>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555</v>
      </c>
      <c r="G184" s="20">
        <f>SUM(G177:G183)</f>
        <v>22.38</v>
      </c>
      <c r="H184" s="20">
        <f>SUM(H177:H183)</f>
        <v>20.66</v>
      </c>
      <c r="I184" s="20">
        <f>SUM(I177:I183)</f>
        <v>58.430000000000007</v>
      </c>
      <c r="J184" s="20">
        <f>SUM(J177:J183)</f>
        <v>524.96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555</v>
      </c>
      <c r="G195" s="33">
        <f>G184+G194</f>
        <v>22.38</v>
      </c>
      <c r="H195" s="33">
        <f>H184+H194</f>
        <v>20.66</v>
      </c>
      <c r="I195" s="33">
        <f>I184+I194</f>
        <v>58.430000000000007</v>
      </c>
      <c r="J195" s="33">
        <f>J184+J194</f>
        <v>524.96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528</v>
      </c>
      <c r="G196" s="35">
        <f>(G24+G43+G62+G81+G100+G119+G138+G157+G176+G195)/(IF(G24=0,0,1)+IF(G43=0,0,1)+IF(G62=0,0,1)+IF(G81=0,0,1)+IF(G100=0,0,1)+IF(G119=0,0,1)+IF(G138=0,0,1)+IF(G157=0,0,1)+IF(G176=0,0,1)+IF(G195=0,0,1))</f>
        <v>25.312799999999999</v>
      </c>
      <c r="H196" s="35">
        <f>(H24+H43+H62+H81+H100+H119+H138+H157+H176+H195)/(IF(H24=0,0,1)+IF(H43=0,0,1)+IF(H62=0,0,1)+IF(H81=0,0,1)+IF(H100=0,0,1)+IF(H119=0,0,1)+IF(H138=0,0,1)+IF(H157=0,0,1)+IF(H176=0,0,1)+IF(H195=0,0,1))</f>
        <v>18.281400000000001</v>
      </c>
      <c r="I196" s="35">
        <f>(I24+I43+I62+I81+I100+I119+I138+I157+I176+I195)/(IF(I24=0,0,1)+IF(I43=0,0,1)+IF(I62=0,0,1)+IF(I81=0,0,1)+IF(I100=0,0,1)+IF(I119=0,0,1)+IF(I138=0,0,1)+IF(I157=0,0,1)+IF(I176=0,0,1)+IF(I195=0,0,1))</f>
        <v>83.475600000000014</v>
      </c>
      <c r="J196" s="35">
        <f>(J24+J43+J62+J81+J100+J119+J138+J157+J176+J195)/(IF(J24=0,0,1)+IF(J43=0,0,1)+IF(J62=0,0,1)+IF(J81=0,0,1)+IF(J100=0,0,1)+IF(J119=0,0,1)+IF(J138=0,0,1)+IF(J157=0,0,1)+IF(J176=0,0,1)+IF(J195=0,0,1))</f>
        <v>548.20280000000002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2024-10-08T13:13:28Z</dcterms:modified>
</cp:coreProperties>
</file>